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\Documents\1 Cuentas Publicas\2021 TRIMESTRALES\3er Trimestre 2021\"/>
    </mc:Choice>
  </mc:AlternateContent>
  <xr:revisionPtr revIDLastSave="0" documentId="13_ncr:1_{8E269219-EA85-4B78-8D3E-1662505DC936}" xr6:coauthVersionLast="36" xr6:coauthVersionMax="36" xr10:uidLastSave="{00000000-0000-0000-0000-000000000000}"/>
  <bookViews>
    <workbookView xWindow="0" yWindow="0" windowWidth="19200" windowHeight="1194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E24" i="1"/>
  <c r="D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<sst xmlns="http://schemas.openxmlformats.org/spreadsheetml/2006/main" count="45" uniqueCount="37">
  <si>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</si>
  <si>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</si>
  <si>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</si>
  <si>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</si>
  <si>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</si>
  <si>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</si>
  <si>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</si>
  <si>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</si>
  <si>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</si>
  <si>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</si>
  <si>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</si>
  <si>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</si>
  <si>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</si>
  <si>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</si>
  <si>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</si>
  <si>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</si>
  <si>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</si>
  <si>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</si>
  <si>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</si>
  <si>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</si>
  <si>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</si>
  <si>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</si>
  <si>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</si>
  <si>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</si>
  <si>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</si>
  <si>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</si>
  <si>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</si>
  <si>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</si>
  <si>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</si>
  <si>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</si>
  <si>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</si>
  <si>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</si>
  <si>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</si>
  <si>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</si>
  <si>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</si>
  <si>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</si>
  <si>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Silao de la Victoria
Flujo de Fondos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</si>
</sst>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topLeftCell="A10" workbookViewId="0">
      <selection activeCell="C21" sqref="C2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614900221.34000003</v>
      </c>
      <c r="D3" s="3">
        <f t="shared" ref="D3:E3" si="0">SUM(D4:D13)</f>
        <v>576920703.07999992</v>
      </c>
      <c r="E3" s="4">
        <f t="shared" si="0"/>
        <v>575945356.12</v>
      </c>
    </row>
    <row r="4" spans="1:5" x14ac:dyDescent="0.2">
      <c r="A4" s="5"/>
      <c r="B4" s="14" t="s">
        <v>1</v>
      </c>
      <c r="C4" s="6">
        <v>139111605.16</v>
      </c>
      <c r="D4" s="6">
        <v>116752667.79000001</v>
      </c>
      <c r="E4" s="7">
        <v>115608786.53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37894.449999999997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25820266.77</v>
      </c>
      <c r="D7" s="6">
        <v>17304731.039999999</v>
      </c>
      <c r="E7" s="7">
        <v>17221863.93</v>
      </c>
    </row>
    <row r="8" spans="1:5" x14ac:dyDescent="0.2">
      <c r="A8" s="5"/>
      <c r="B8" s="14" t="s">
        <v>5</v>
      </c>
      <c r="C8" s="6">
        <v>4799742.55</v>
      </c>
      <c r="D8" s="6">
        <v>8036618.3799999999</v>
      </c>
      <c r="E8" s="7">
        <v>8028553.25</v>
      </c>
    </row>
    <row r="9" spans="1:5" x14ac:dyDescent="0.2">
      <c r="A9" s="5"/>
      <c r="B9" s="14" t="s">
        <v>6</v>
      </c>
      <c r="C9" s="6">
        <v>7021760.8300000001</v>
      </c>
      <c r="D9" s="6">
        <v>3528511.28</v>
      </c>
      <c r="E9" s="7">
        <v>3472578.48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438108951.57999998</v>
      </c>
      <c r="D11" s="6">
        <v>397918605.07999998</v>
      </c>
      <c r="E11" s="7">
        <v>398234004.42000002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33379569.510000002</v>
      </c>
      <c r="E13" s="7">
        <v>33379569.510000002</v>
      </c>
    </row>
    <row r="14" spans="1:5" x14ac:dyDescent="0.2">
      <c r="A14" s="18" t="s">
        <v>11</v>
      </c>
      <c r="B14" s="2"/>
      <c r="C14" s="9">
        <f>SUM(C15:C23)</f>
        <v>614900221.34000003</v>
      </c>
      <c r="D14" s="9">
        <f t="shared" ref="D14:E14" si="1">SUM(D15:D23)</f>
        <v>456905952.19000006</v>
      </c>
      <c r="E14" s="10">
        <f t="shared" si="1"/>
        <v>436436543.08000004</v>
      </c>
    </row>
    <row r="15" spans="1:5" x14ac:dyDescent="0.2">
      <c r="A15" s="5"/>
      <c r="B15" s="14" t="s">
        <v>12</v>
      </c>
      <c r="C15" s="6">
        <v>321006330.88</v>
      </c>
      <c r="D15" s="6">
        <v>185189012.99000001</v>
      </c>
      <c r="E15" s="7">
        <v>185213763.05000001</v>
      </c>
    </row>
    <row r="16" spans="1:5" x14ac:dyDescent="0.2">
      <c r="A16" s="5"/>
      <c r="B16" s="14" t="s">
        <v>13</v>
      </c>
      <c r="C16" s="6">
        <v>52323451</v>
      </c>
      <c r="D16" s="6">
        <v>37208368.770000003</v>
      </c>
      <c r="E16" s="7">
        <v>33914226.090000004</v>
      </c>
    </row>
    <row r="17" spans="1:5" x14ac:dyDescent="0.2">
      <c r="A17" s="5"/>
      <c r="B17" s="14" t="s">
        <v>14</v>
      </c>
      <c r="C17" s="6">
        <v>98260519.870000005</v>
      </c>
      <c r="D17" s="6">
        <v>89010824.069999993</v>
      </c>
      <c r="E17" s="7">
        <v>73280939.459999993</v>
      </c>
    </row>
    <row r="18" spans="1:5" x14ac:dyDescent="0.2">
      <c r="A18" s="5"/>
      <c r="B18" s="14" t="s">
        <v>9</v>
      </c>
      <c r="C18" s="6">
        <v>47981249.420000002</v>
      </c>
      <c r="D18" s="6">
        <v>40812697.609999999</v>
      </c>
      <c r="E18" s="7">
        <v>39361763.729999997</v>
      </c>
    </row>
    <row r="19" spans="1:5" x14ac:dyDescent="0.2">
      <c r="A19" s="5"/>
      <c r="B19" s="14" t="s">
        <v>15</v>
      </c>
      <c r="C19" s="6">
        <v>445000</v>
      </c>
      <c r="D19" s="6">
        <v>1386827.63</v>
      </c>
      <c r="E19" s="7">
        <v>1367629.63</v>
      </c>
    </row>
    <row r="20" spans="1:5" x14ac:dyDescent="0.2">
      <c r="A20" s="5"/>
      <c r="B20" s="14" t="s">
        <v>16</v>
      </c>
      <c r="C20" s="6">
        <v>88789670.170000002</v>
      </c>
      <c r="D20" s="6">
        <v>67188729.140000001</v>
      </c>
      <c r="E20" s="7">
        <v>67188729.140000001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1350000</v>
      </c>
      <c r="D22" s="6">
        <v>317053.89</v>
      </c>
      <c r="E22" s="7">
        <v>317053.89</v>
      </c>
    </row>
    <row r="23" spans="1:5" x14ac:dyDescent="0.2">
      <c r="A23" s="5"/>
      <c r="B23" s="14" t="s">
        <v>19</v>
      </c>
      <c r="C23" s="6">
        <v>4744000</v>
      </c>
      <c r="D23" s="6">
        <v>35792438.090000004</v>
      </c>
      <c r="E23" s="7">
        <v>35792438.090000004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120014750.88999987</v>
      </c>
      <c r="E24" s="13">
        <f>E3-E14</f>
        <v>139508813.03999996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57220299.769999996</v>
      </c>
      <c r="E28" s="21">
        <f>SUM(E29:E35)</f>
        <v>76696453.150000006</v>
      </c>
    </row>
    <row r="29" spans="1:5" x14ac:dyDescent="0.2">
      <c r="A29" s="5"/>
      <c r="B29" s="14" t="s">
        <v>26</v>
      </c>
      <c r="C29" s="22">
        <v>0</v>
      </c>
      <c r="D29" s="22">
        <v>24527798.969999999</v>
      </c>
      <c r="E29" s="23">
        <v>40681027.740000002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32690680.800000001</v>
      </c>
      <c r="E33" s="23">
        <v>36013605.409999996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1820</v>
      </c>
      <c r="E35" s="23">
        <v>1820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62794451.119999997</v>
      </c>
      <c r="E36" s="25">
        <f>SUM(E37:E39)</f>
        <v>62812359.890000001</v>
      </c>
    </row>
    <row r="37" spans="1:5" x14ac:dyDescent="0.2">
      <c r="A37" s="5"/>
      <c r="B37" s="14" t="s">
        <v>30</v>
      </c>
      <c r="C37" s="22">
        <v>0</v>
      </c>
      <c r="D37" s="22">
        <v>51045083.119999997</v>
      </c>
      <c r="E37" s="23">
        <v>51062991.890000001</v>
      </c>
    </row>
    <row r="38" spans="1:5" x14ac:dyDescent="0.2">
      <c r="B38" s="1" t="s">
        <v>31</v>
      </c>
      <c r="C38" s="22">
        <v>0</v>
      </c>
      <c r="D38" s="22">
        <v>11749368</v>
      </c>
      <c r="E38" s="23">
        <v>11749368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120014750.88999999</v>
      </c>
      <c r="E40" s="13">
        <f>E28+E36</f>
        <v>139508813.04000002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GABRIEL</cp:lastModifiedBy>
  <cp:lastPrinted>2018-07-16T14:09:31Z</cp:lastPrinted>
  <dcterms:created xsi:type="dcterms:W3CDTF">2017-12-20T04:54:53Z</dcterms:created>
  <dcterms:modified xsi:type="dcterms:W3CDTF">2021-10-21T19:53:00Z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